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0.sharepoint.com/teams/TalentAcquisitionTeam/Shared Documents/Search Materials/"/>
    </mc:Choice>
  </mc:AlternateContent>
  <xr:revisionPtr revIDLastSave="0" documentId="8_{193BE99F-44DF-4EEC-AB89-4B5849A88229}" xr6:coauthVersionLast="47" xr6:coauthVersionMax="47" xr10:uidLastSave="{00000000-0000-0000-0000-000000000000}"/>
  <bookViews>
    <workbookView xWindow="30" yWindow="-16320" windowWidth="29040" windowHeight="15720" xr2:uid="{6D8A9B89-7A29-4AD4-A9C0-60F239467BE6}"/>
  </bookViews>
  <sheets>
    <sheet name="Qualification Review" sheetId="1" r:id="rId1"/>
    <sheet name="Interview 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10" i="1"/>
  <c r="R11" i="1" s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10" i="1"/>
  <c r="R14" i="1" l="1"/>
  <c r="R13" i="1"/>
  <c r="R15" i="1"/>
  <c r="R12" i="1"/>
  <c r="R21" i="1"/>
  <c r="R28" i="1"/>
  <c r="R20" i="1"/>
  <c r="R27" i="1"/>
  <c r="R19" i="1"/>
  <c r="R34" i="1"/>
  <c r="R26" i="1"/>
  <c r="R18" i="1"/>
  <c r="R33" i="1"/>
  <c r="R25" i="1"/>
  <c r="R17" i="1"/>
  <c r="R32" i="1"/>
  <c r="R24" i="1"/>
  <c r="R16" i="1"/>
  <c r="R31" i="1"/>
  <c r="R23" i="1"/>
  <c r="R22" i="1"/>
  <c r="R30" i="1"/>
  <c r="R29" i="1"/>
  <c r="R10" i="1"/>
  <c r="C3" i="2"/>
  <c r="C4" i="2"/>
  <c r="C5" i="2"/>
  <c r="C6" i="2"/>
  <c r="C2" i="2"/>
  <c r="B10" i="2" l="1"/>
  <c r="C10" i="2"/>
  <c r="C14" i="2"/>
  <c r="C16" i="2"/>
  <c r="C17" i="2"/>
  <c r="C19" i="2"/>
  <c r="C12" i="2"/>
  <c r="C13" i="2"/>
  <c r="C15" i="2"/>
  <c r="C18" i="2"/>
  <c r="B12" i="2"/>
  <c r="B14" i="2"/>
  <c r="B13" i="2"/>
  <c r="B15" i="2"/>
  <c r="B16" i="2"/>
  <c r="B17" i="2"/>
  <c r="B18" i="2"/>
  <c r="B19" i="2"/>
  <c r="C11" i="2"/>
  <c r="B11" i="2"/>
</calcChain>
</file>

<file path=xl/sharedStrings.xml><?xml version="1.0" encoding="utf-8"?>
<sst xmlns="http://schemas.openxmlformats.org/spreadsheetml/2006/main" count="47" uniqueCount="40">
  <si>
    <t>Minimum &amp; Preferred Qualification Screening Workbook</t>
  </si>
  <si>
    <t xml:space="preserve">Position Title: </t>
  </si>
  <si>
    <t xml:space="preserve">Requisition #: </t>
  </si>
  <si>
    <t xml:space="preserve">Department: </t>
  </si>
  <si>
    <t xml:space="preserve">Hiring Manager: </t>
  </si>
  <si>
    <t xml:space="preserve">Posting Date: </t>
  </si>
  <si>
    <t>Minimum Qualifications</t>
  </si>
  <si>
    <t>Preferred Qualifications</t>
  </si>
  <si>
    <t>All Application Questions</t>
  </si>
  <si>
    <t>Applicant Last Name</t>
  </si>
  <si>
    <t>Applicant First Name</t>
  </si>
  <si>
    <t>MQ #1</t>
  </si>
  <si>
    <t>MQ #2</t>
  </si>
  <si>
    <t>MQ #3</t>
  </si>
  <si>
    <t>Meets Minimum Qualifications?</t>
  </si>
  <si>
    <t>PQ #1</t>
  </si>
  <si>
    <t>PQ #2</t>
  </si>
  <si>
    <t>PQ #3</t>
  </si>
  <si>
    <t>PQ #4</t>
  </si>
  <si>
    <t>Are you a current or previous University of Colorado employee?</t>
  </si>
  <si>
    <t>Are you legally authorized to work in the United States?</t>
  </si>
  <si>
    <t>Will you now or in the future require sponsorship for employment visa status (e.g. H-lB visa status)?</t>
  </si>
  <si>
    <t>Notes</t>
  </si>
  <si>
    <t>Invite to 1st Interview?</t>
  </si>
  <si>
    <t>If meets MQs, but not selected for 1st interview
(select reason why)</t>
  </si>
  <si>
    <t>Number</t>
  </si>
  <si>
    <t>Last</t>
  </si>
  <si>
    <t>First</t>
  </si>
  <si>
    <t>Interview Summary</t>
  </si>
  <si>
    <t>Invited to 1st Interview</t>
  </si>
  <si>
    <t>Interviews</t>
  </si>
  <si>
    <t>Candidate Pipeline</t>
  </si>
  <si>
    <t>Candidate Last Name</t>
  </si>
  <si>
    <t>Candidate First Name</t>
  </si>
  <si>
    <t>Invite to 2nd Interview?</t>
  </si>
  <si>
    <t>If not selected for 2nd Interview (select reason why)</t>
  </si>
  <si>
    <t>2nd Interview Date</t>
  </si>
  <si>
    <t>Move to Finalist?</t>
  </si>
  <si>
    <t>If not selected as Finalist
(select reason why)</t>
  </si>
  <si>
    <t>If not hired, would you recommend candidate to others hiring for similar positions?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</si>
</sst>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horizontal="center" wrapText="1"/>
    </xf>
    <xf numFmtId="0" fontId="6" fillId="2" borderId="34" xfId="0" applyFont="1" applyFill="1" applyBorder="1" applyAlignment="1">
      <alignment horizontal="center" wrapText="1"/>
    </xf>
    <xf numFmtId="164" fontId="7" fillId="0" borderId="2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wrapText="1"/>
    </xf>
    <xf numFmtId="0" fontId="7" fillId="0" borderId="0" xfId="0" applyFont="1" applyAlignment="1">
      <alignment vertical="center"/>
    </xf>
    <xf numFmtId="0" fontId="4" fillId="3" borderId="0" xfId="0" applyFont="1" applyFill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</cellXfs>
  <cellStyles count="2">
    <cellStyle name="Normal" xfId="0" builtinId="0"/>
    <cellStyle name="Normal 2" xfId="1" xr:uid="{2648CA19-BDF5-4A2C-8284-24C9271933F1}"/>
  </cellStyles>
  <dxfs count="24"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C7F3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7F3CC"/>
      <color rgb="FFB5EFBC"/>
      <color rgb="FF008200"/>
      <color rgb="FF93E7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A54A-3D21-4A15-9901-AB084AFA2761}">
  <sheetPr>
    <pageSetUpPr fitToPage="1"/>
  </sheetPr>
  <dimension ref="A1:T34"/>
  <sheetViews>
    <sheetView tabSelected="1" workbookViewId="0">
      <selection activeCell="N17" sqref="N17"/>
    </sheetView>
  </sheetViews>
  <sheetFormatPr defaultColWidth="9.140625" defaultRowHeight="12.75" customHeight="1"/>
  <cols>
    <col min="1" max="2" width="13.7109375" style="1" customWidth="1"/>
    <col min="3" max="5" width="10.7109375" style="3" customWidth="1"/>
    <col min="6" max="6" width="11.7109375" style="1" customWidth="1"/>
    <col min="7" max="10" width="10.7109375" style="1" customWidth="1"/>
    <col min="11" max="11" width="9.7109375" style="1" customWidth="1"/>
    <col min="12" max="12" width="9.140625" style="1"/>
    <col min="13" max="13" width="10.7109375" style="1" customWidth="1"/>
    <col min="14" max="14" width="50.7109375" style="1" customWidth="1"/>
    <col min="15" max="15" width="10.7109375" style="1" customWidth="1"/>
    <col min="16" max="16" width="27.7109375" style="1" bestFit="1" customWidth="1"/>
    <col min="17" max="20" width="9.140625" style="1" hidden="1" customWidth="1"/>
    <col min="21" max="16384" width="9.140625" style="1"/>
  </cols>
  <sheetData>
    <row r="1" spans="1:20" s="2" customFormat="1" ht="15.7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20">
      <c r="A2" s="41" t="s">
        <v>1</v>
      </c>
      <c r="B2" s="69"/>
      <c r="C2" s="70"/>
      <c r="D2" s="45"/>
      <c r="E2" s="45"/>
    </row>
    <row r="3" spans="1:20">
      <c r="A3" s="42" t="s">
        <v>2</v>
      </c>
      <c r="B3" s="71"/>
      <c r="C3" s="72"/>
      <c r="D3" s="45"/>
      <c r="E3" s="45"/>
    </row>
    <row r="4" spans="1:20">
      <c r="A4" s="42" t="s">
        <v>3</v>
      </c>
      <c r="B4" s="71"/>
      <c r="C4" s="72"/>
      <c r="D4" s="45"/>
      <c r="E4" s="45"/>
    </row>
    <row r="5" spans="1:20">
      <c r="A5" s="42" t="s">
        <v>4</v>
      </c>
      <c r="B5" s="71"/>
      <c r="C5" s="72"/>
      <c r="D5" s="45"/>
      <c r="E5" s="45"/>
    </row>
    <row r="6" spans="1:20">
      <c r="A6" s="43" t="s">
        <v>5</v>
      </c>
      <c r="B6" s="73"/>
      <c r="C6" s="74"/>
      <c r="D6" s="45"/>
      <c r="E6" s="45"/>
    </row>
    <row r="7" spans="1:20"/>
    <row r="8" spans="1:20" s="4" customFormat="1" ht="15">
      <c r="C8" s="66" t="s">
        <v>6</v>
      </c>
      <c r="D8" s="67"/>
      <c r="E8" s="67"/>
      <c r="F8" s="68"/>
      <c r="G8" s="66" t="s">
        <v>7</v>
      </c>
      <c r="H8" s="67"/>
      <c r="I8" s="67"/>
      <c r="J8" s="67"/>
      <c r="K8" s="66" t="s">
        <v>8</v>
      </c>
      <c r="L8" s="67"/>
      <c r="M8" s="68"/>
    </row>
    <row r="9" spans="1:20" ht="92.25">
      <c r="A9" s="7" t="s">
        <v>9</v>
      </c>
      <c r="B9" s="6" t="s">
        <v>10</v>
      </c>
      <c r="C9" s="8" t="s">
        <v>11</v>
      </c>
      <c r="D9" s="9" t="s">
        <v>12</v>
      </c>
      <c r="E9" s="9" t="s">
        <v>13</v>
      </c>
      <c r="F9" s="13" t="s">
        <v>14</v>
      </c>
      <c r="G9" s="8" t="s">
        <v>15</v>
      </c>
      <c r="H9" s="9" t="s">
        <v>16</v>
      </c>
      <c r="I9" s="63" t="s">
        <v>17</v>
      </c>
      <c r="J9" s="63" t="s">
        <v>18</v>
      </c>
      <c r="K9" s="10" t="s">
        <v>19</v>
      </c>
      <c r="L9" s="11" t="s">
        <v>20</v>
      </c>
      <c r="M9" s="12" t="s">
        <v>21</v>
      </c>
      <c r="N9" s="14" t="s">
        <v>22</v>
      </c>
      <c r="O9" s="15" t="s">
        <v>23</v>
      </c>
      <c r="P9" s="16" t="s">
        <v>24</v>
      </c>
      <c r="R9" s="1" t="s">
        <v>25</v>
      </c>
      <c r="S9" s="1" t="s">
        <v>26</v>
      </c>
      <c r="T9" s="1" t="s">
        <v>27</v>
      </c>
    </row>
    <row r="10" spans="1:20" s="5" customFormat="1">
      <c r="A10" s="17"/>
      <c r="B10" s="18"/>
      <c r="C10" s="19"/>
      <c r="D10" s="53"/>
      <c r="E10" s="53"/>
      <c r="F10" s="21"/>
      <c r="G10" s="19"/>
      <c r="H10" s="22"/>
      <c r="I10" s="20"/>
      <c r="J10" s="20"/>
      <c r="K10" s="19"/>
      <c r="L10" s="22"/>
      <c r="M10" s="23"/>
      <c r="N10" s="60"/>
      <c r="O10" s="44"/>
      <c r="P10" s="24"/>
      <c r="Q10" s="5">
        <f>IF(O10="Yes",1,0)</f>
        <v>0</v>
      </c>
      <c r="R10" s="5">
        <f>SUM(Q10)</f>
        <v>0</v>
      </c>
      <c r="S10" s="5" t="b">
        <f>IF($O10="Yes",A10)</f>
        <v>0</v>
      </c>
      <c r="T10" s="5" t="b">
        <f>IF($O10="Yes",B10)</f>
        <v>0</v>
      </c>
    </row>
    <row r="11" spans="1:20" s="5" customFormat="1">
      <c r="A11" s="25"/>
      <c r="B11" s="26"/>
      <c r="C11" s="27"/>
      <c r="D11" s="54"/>
      <c r="E11" s="54"/>
      <c r="F11" s="29"/>
      <c r="G11" s="27"/>
      <c r="H11" s="30"/>
      <c r="I11" s="28"/>
      <c r="J11" s="28"/>
      <c r="K11" s="27"/>
      <c r="L11" s="30"/>
      <c r="M11" s="31"/>
      <c r="N11" s="61"/>
      <c r="O11" s="29"/>
      <c r="P11" s="32"/>
      <c r="Q11" s="5">
        <f t="shared" ref="Q11:Q34" si="0">IF(O11="Yes",1,0)</f>
        <v>0</v>
      </c>
      <c r="R11" s="5">
        <f>SUM(Q10:Q11)</f>
        <v>0</v>
      </c>
      <c r="S11" s="5" t="b">
        <f>IF($O11="Yes",A11)</f>
        <v>0</v>
      </c>
      <c r="T11" s="5" t="b">
        <f>IF($O11="Yes",B11)</f>
        <v>0</v>
      </c>
    </row>
    <row r="12" spans="1:20" s="5" customFormat="1">
      <c r="A12" s="25"/>
      <c r="B12" s="26"/>
      <c r="C12" s="27"/>
      <c r="D12" s="54"/>
      <c r="E12" s="54"/>
      <c r="F12" s="29"/>
      <c r="G12" s="27"/>
      <c r="H12" s="30"/>
      <c r="I12" s="28"/>
      <c r="J12" s="28"/>
      <c r="K12" s="27"/>
      <c r="L12" s="30"/>
      <c r="M12" s="31"/>
      <c r="N12" s="61"/>
      <c r="O12" s="29"/>
      <c r="P12" s="32"/>
      <c r="Q12" s="5">
        <f t="shared" si="0"/>
        <v>0</v>
      </c>
      <c r="R12" s="5">
        <f>SUM($Q$10:Q12)</f>
        <v>0</v>
      </c>
      <c r="S12" s="5" t="b">
        <f>IF($O12="Yes",A12)</f>
        <v>0</v>
      </c>
      <c r="T12" s="5" t="b">
        <f>IF($O12="Yes",B12)</f>
        <v>0</v>
      </c>
    </row>
    <row r="13" spans="1:20" s="5" customFormat="1">
      <c r="A13" s="25"/>
      <c r="B13" s="26"/>
      <c r="C13" s="27"/>
      <c r="D13" s="54"/>
      <c r="E13" s="54"/>
      <c r="F13" s="29"/>
      <c r="G13" s="27"/>
      <c r="H13" s="30"/>
      <c r="I13" s="28"/>
      <c r="J13" s="28"/>
      <c r="K13" s="27"/>
      <c r="L13" s="30"/>
      <c r="M13" s="31"/>
      <c r="N13" s="61"/>
      <c r="O13" s="29"/>
      <c r="P13" s="32"/>
      <c r="Q13" s="5">
        <f t="shared" si="0"/>
        <v>0</v>
      </c>
      <c r="R13" s="5">
        <f>SUM($Q$10:Q13)</f>
        <v>0</v>
      </c>
      <c r="S13" s="5" t="b">
        <f>IF($O13="Yes",A13)</f>
        <v>0</v>
      </c>
      <c r="T13" s="5" t="b">
        <f>IF($O13="Yes",B13)</f>
        <v>0</v>
      </c>
    </row>
    <row r="14" spans="1:20" s="5" customFormat="1">
      <c r="A14" s="25"/>
      <c r="B14" s="26"/>
      <c r="C14" s="27"/>
      <c r="D14" s="54"/>
      <c r="E14" s="54"/>
      <c r="F14" s="29"/>
      <c r="G14" s="27"/>
      <c r="H14" s="30"/>
      <c r="I14" s="28"/>
      <c r="J14" s="28"/>
      <c r="K14" s="27"/>
      <c r="L14" s="30"/>
      <c r="M14" s="31"/>
      <c r="N14" s="61"/>
      <c r="O14" s="29"/>
      <c r="P14" s="32"/>
      <c r="Q14" s="5">
        <f t="shared" si="0"/>
        <v>0</v>
      </c>
      <c r="R14" s="5">
        <f>SUM($Q$10:Q14)</f>
        <v>0</v>
      </c>
      <c r="S14" s="5" t="b">
        <f>IF($O14="Yes",A14)</f>
        <v>0</v>
      </c>
      <c r="T14" s="5" t="b">
        <f>IF($O14="Yes",B14)</f>
        <v>0</v>
      </c>
    </row>
    <row r="15" spans="1:20" s="5" customFormat="1">
      <c r="A15" s="25"/>
      <c r="B15" s="26"/>
      <c r="C15" s="27"/>
      <c r="D15" s="54"/>
      <c r="E15" s="54"/>
      <c r="F15" s="29"/>
      <c r="G15" s="27"/>
      <c r="H15" s="30"/>
      <c r="I15" s="28"/>
      <c r="J15" s="28"/>
      <c r="K15" s="27"/>
      <c r="L15" s="30"/>
      <c r="M15" s="31"/>
      <c r="N15" s="61"/>
      <c r="O15" s="29"/>
      <c r="P15" s="32"/>
      <c r="Q15" s="5">
        <f t="shared" si="0"/>
        <v>0</v>
      </c>
      <c r="R15" s="5">
        <f>SUM($Q$10:Q15)</f>
        <v>0</v>
      </c>
      <c r="S15" s="5" t="b">
        <f>IF($O15="Yes",A15)</f>
        <v>0</v>
      </c>
      <c r="T15" s="5" t="b">
        <f>IF($O15="Yes",B15)</f>
        <v>0</v>
      </c>
    </row>
    <row r="16" spans="1:20" s="5" customFormat="1">
      <c r="A16" s="25"/>
      <c r="B16" s="26"/>
      <c r="C16" s="27"/>
      <c r="D16" s="54"/>
      <c r="E16" s="54"/>
      <c r="F16" s="29"/>
      <c r="G16" s="27"/>
      <c r="H16" s="30"/>
      <c r="I16" s="28"/>
      <c r="J16" s="28"/>
      <c r="K16" s="27"/>
      <c r="L16" s="30"/>
      <c r="M16" s="31"/>
      <c r="N16" s="61"/>
      <c r="O16" s="29"/>
      <c r="P16" s="32"/>
      <c r="Q16" s="5">
        <f t="shared" si="0"/>
        <v>0</v>
      </c>
      <c r="R16" s="5">
        <f>SUM($Q$10:Q16)</f>
        <v>0</v>
      </c>
      <c r="S16" s="5" t="b">
        <f>IF($O16="Yes",A16)</f>
        <v>0</v>
      </c>
      <c r="T16" s="5" t="b">
        <f>IF($O16="Yes",B16)</f>
        <v>0</v>
      </c>
    </row>
    <row r="17" spans="1:20" s="5" customFormat="1">
      <c r="A17" s="25"/>
      <c r="B17" s="26"/>
      <c r="C17" s="27"/>
      <c r="D17" s="54"/>
      <c r="E17" s="54"/>
      <c r="F17" s="29"/>
      <c r="G17" s="27"/>
      <c r="H17" s="30"/>
      <c r="I17" s="28"/>
      <c r="J17" s="28"/>
      <c r="K17" s="27"/>
      <c r="L17" s="30"/>
      <c r="M17" s="31"/>
      <c r="N17" s="64"/>
      <c r="O17" s="29"/>
      <c r="P17" s="32"/>
      <c r="Q17" s="5">
        <f t="shared" si="0"/>
        <v>0</v>
      </c>
      <c r="R17" s="5">
        <f>SUM($Q$10:Q17)</f>
        <v>0</v>
      </c>
      <c r="S17" s="5" t="b">
        <f>IF($O17="Yes",A17)</f>
        <v>0</v>
      </c>
      <c r="T17" s="5" t="b">
        <f>IF($O17="Yes",B17)</f>
        <v>0</v>
      </c>
    </row>
    <row r="18" spans="1:20" s="5" customFormat="1">
      <c r="A18" s="25"/>
      <c r="B18" s="26"/>
      <c r="C18" s="27"/>
      <c r="D18" s="54"/>
      <c r="E18" s="54"/>
      <c r="F18" s="29"/>
      <c r="G18" s="27"/>
      <c r="H18" s="30"/>
      <c r="I18" s="28"/>
      <c r="J18" s="28"/>
      <c r="K18" s="27"/>
      <c r="L18" s="30"/>
      <c r="M18" s="31"/>
      <c r="N18" s="61"/>
      <c r="O18" s="29"/>
      <c r="P18" s="32"/>
      <c r="Q18" s="5">
        <f t="shared" si="0"/>
        <v>0</v>
      </c>
      <c r="R18" s="5">
        <f>SUM($Q$10:Q18)</f>
        <v>0</v>
      </c>
      <c r="S18" s="5" t="b">
        <f>IF($O18="Yes",A18)</f>
        <v>0</v>
      </c>
      <c r="T18" s="5" t="b">
        <f>IF($O18="Yes",B18)</f>
        <v>0</v>
      </c>
    </row>
    <row r="19" spans="1:20" s="5" customFormat="1">
      <c r="A19" s="25"/>
      <c r="B19" s="26"/>
      <c r="C19" s="27"/>
      <c r="D19" s="54"/>
      <c r="E19" s="54"/>
      <c r="F19" s="29"/>
      <c r="G19" s="27"/>
      <c r="H19" s="30"/>
      <c r="I19" s="28"/>
      <c r="J19" s="28"/>
      <c r="K19" s="27"/>
      <c r="L19" s="30"/>
      <c r="M19" s="31"/>
      <c r="N19" s="61"/>
      <c r="O19" s="29"/>
      <c r="P19" s="32"/>
      <c r="Q19" s="5">
        <f t="shared" si="0"/>
        <v>0</v>
      </c>
      <c r="R19" s="5">
        <f>SUM($Q$10:Q19)</f>
        <v>0</v>
      </c>
      <c r="S19" s="5" t="b">
        <f>IF($O19="Yes",A19)</f>
        <v>0</v>
      </c>
      <c r="T19" s="5" t="b">
        <f>IF($O19="Yes",B19)</f>
        <v>0</v>
      </c>
    </row>
    <row r="20" spans="1:20" s="5" customFormat="1">
      <c r="A20" s="25"/>
      <c r="B20" s="26"/>
      <c r="C20" s="27"/>
      <c r="D20" s="54"/>
      <c r="E20" s="54"/>
      <c r="F20" s="29"/>
      <c r="G20" s="27"/>
      <c r="H20" s="30"/>
      <c r="I20" s="28"/>
      <c r="J20" s="28"/>
      <c r="K20" s="27"/>
      <c r="L20" s="30"/>
      <c r="M20" s="31"/>
      <c r="N20" s="61"/>
      <c r="O20" s="29"/>
      <c r="P20" s="32"/>
      <c r="Q20" s="5">
        <f t="shared" si="0"/>
        <v>0</v>
      </c>
      <c r="R20" s="5">
        <f>SUM($Q$10:Q20)</f>
        <v>0</v>
      </c>
      <c r="S20" s="5" t="b">
        <f>IF($O20="Yes",A20)</f>
        <v>0</v>
      </c>
      <c r="T20" s="5" t="b">
        <f>IF($O20="Yes",B20)</f>
        <v>0</v>
      </c>
    </row>
    <row r="21" spans="1:20" s="5" customFormat="1">
      <c r="A21" s="25"/>
      <c r="B21" s="26"/>
      <c r="C21" s="27"/>
      <c r="D21" s="54"/>
      <c r="E21" s="54"/>
      <c r="F21" s="29"/>
      <c r="G21" s="27"/>
      <c r="H21" s="30"/>
      <c r="I21" s="28"/>
      <c r="J21" s="28"/>
      <c r="K21" s="27"/>
      <c r="L21" s="30"/>
      <c r="M21" s="31"/>
      <c r="N21" s="61"/>
      <c r="O21" s="29"/>
      <c r="P21" s="32"/>
      <c r="Q21" s="5">
        <f t="shared" si="0"/>
        <v>0</v>
      </c>
      <c r="R21" s="5">
        <f>SUM($Q$10:Q21)</f>
        <v>0</v>
      </c>
      <c r="S21" s="5" t="b">
        <f>IF($O21="Yes",A21)</f>
        <v>0</v>
      </c>
      <c r="T21" s="5" t="b">
        <f>IF($O21="Yes",B21)</f>
        <v>0</v>
      </c>
    </row>
    <row r="22" spans="1:20" s="5" customFormat="1">
      <c r="A22" s="25"/>
      <c r="B22" s="26"/>
      <c r="C22" s="27"/>
      <c r="D22" s="54"/>
      <c r="E22" s="54"/>
      <c r="F22" s="29"/>
      <c r="G22" s="27"/>
      <c r="H22" s="30"/>
      <c r="I22" s="28"/>
      <c r="J22" s="28"/>
      <c r="K22" s="27"/>
      <c r="L22" s="30"/>
      <c r="M22" s="31"/>
      <c r="N22" s="61"/>
      <c r="O22" s="29"/>
      <c r="P22" s="32"/>
      <c r="Q22" s="5">
        <f t="shared" si="0"/>
        <v>0</v>
      </c>
      <c r="R22" s="5">
        <f>SUM($Q$10:Q22)</f>
        <v>0</v>
      </c>
      <c r="S22" s="5" t="b">
        <f>IF($O22="Yes",A22)</f>
        <v>0</v>
      </c>
      <c r="T22" s="5" t="b">
        <f>IF($O22="Yes",B22)</f>
        <v>0</v>
      </c>
    </row>
    <row r="23" spans="1:20" s="5" customFormat="1">
      <c r="A23" s="25"/>
      <c r="B23" s="26"/>
      <c r="C23" s="27"/>
      <c r="D23" s="54"/>
      <c r="E23" s="54"/>
      <c r="F23" s="29"/>
      <c r="G23" s="27"/>
      <c r="H23" s="30"/>
      <c r="I23" s="28"/>
      <c r="J23" s="28"/>
      <c r="K23" s="27"/>
      <c r="L23" s="30"/>
      <c r="M23" s="31"/>
      <c r="N23" s="61"/>
      <c r="O23" s="29"/>
      <c r="P23" s="32"/>
      <c r="Q23" s="5">
        <f t="shared" si="0"/>
        <v>0</v>
      </c>
      <c r="R23" s="5">
        <f>SUM($Q$10:Q23)</f>
        <v>0</v>
      </c>
      <c r="S23" s="5" t="b">
        <f>IF($O23="Yes",A23)</f>
        <v>0</v>
      </c>
      <c r="T23" s="5" t="b">
        <f>IF($O23="Yes",B23)</f>
        <v>0</v>
      </c>
    </row>
    <row r="24" spans="1:20" s="5" customFormat="1">
      <c r="A24" s="25"/>
      <c r="B24" s="26"/>
      <c r="C24" s="27"/>
      <c r="D24" s="54"/>
      <c r="E24" s="54"/>
      <c r="F24" s="29"/>
      <c r="G24" s="27"/>
      <c r="H24" s="30"/>
      <c r="I24" s="28"/>
      <c r="J24" s="28"/>
      <c r="K24" s="27"/>
      <c r="L24" s="30"/>
      <c r="M24" s="31"/>
      <c r="N24" s="61"/>
      <c r="O24" s="29"/>
      <c r="P24" s="32"/>
      <c r="Q24" s="5">
        <f t="shared" si="0"/>
        <v>0</v>
      </c>
      <c r="R24" s="5">
        <f>SUM($Q$10:Q24)</f>
        <v>0</v>
      </c>
      <c r="S24" s="5" t="b">
        <f>IF($O24="Yes",A24)</f>
        <v>0</v>
      </c>
      <c r="T24" s="5" t="b">
        <f>IF($O24="Yes",B24)</f>
        <v>0</v>
      </c>
    </row>
    <row r="25" spans="1:20" s="5" customFormat="1">
      <c r="A25" s="25"/>
      <c r="B25" s="26"/>
      <c r="C25" s="27"/>
      <c r="D25" s="54"/>
      <c r="E25" s="54"/>
      <c r="F25" s="29"/>
      <c r="G25" s="27"/>
      <c r="H25" s="30"/>
      <c r="I25" s="28"/>
      <c r="J25" s="28"/>
      <c r="K25" s="27"/>
      <c r="L25" s="30"/>
      <c r="M25" s="31"/>
      <c r="N25" s="61"/>
      <c r="O25" s="29"/>
      <c r="P25" s="32"/>
      <c r="Q25" s="5">
        <f t="shared" si="0"/>
        <v>0</v>
      </c>
      <c r="R25" s="5">
        <f>SUM($Q$10:Q25)</f>
        <v>0</v>
      </c>
      <c r="S25" s="5" t="b">
        <f>IF($O25="Yes",A25)</f>
        <v>0</v>
      </c>
      <c r="T25" s="5" t="b">
        <f>IF($O25="Yes",B25)</f>
        <v>0</v>
      </c>
    </row>
    <row r="26" spans="1:20" s="5" customFormat="1">
      <c r="A26" s="25"/>
      <c r="B26" s="26"/>
      <c r="C26" s="27"/>
      <c r="D26" s="54"/>
      <c r="E26" s="54"/>
      <c r="F26" s="29"/>
      <c r="G26" s="27"/>
      <c r="H26" s="30"/>
      <c r="I26" s="28"/>
      <c r="J26" s="28"/>
      <c r="K26" s="27"/>
      <c r="L26" s="30"/>
      <c r="M26" s="31"/>
      <c r="N26" s="61"/>
      <c r="O26" s="29"/>
      <c r="P26" s="32"/>
      <c r="Q26" s="5">
        <f t="shared" si="0"/>
        <v>0</v>
      </c>
      <c r="R26" s="5">
        <f>SUM($Q$10:Q26)</f>
        <v>0</v>
      </c>
      <c r="S26" s="5" t="b">
        <f>IF($O26="Yes",A26)</f>
        <v>0</v>
      </c>
      <c r="T26" s="5" t="b">
        <f>IF($O26="Yes",B26)</f>
        <v>0</v>
      </c>
    </row>
    <row r="27" spans="1:20" s="5" customFormat="1">
      <c r="A27" s="25"/>
      <c r="B27" s="26"/>
      <c r="C27" s="27"/>
      <c r="D27" s="54"/>
      <c r="E27" s="54"/>
      <c r="F27" s="29"/>
      <c r="G27" s="27"/>
      <c r="H27" s="30"/>
      <c r="I27" s="28"/>
      <c r="J27" s="28"/>
      <c r="K27" s="27"/>
      <c r="L27" s="30"/>
      <c r="M27" s="31"/>
      <c r="N27" s="61"/>
      <c r="O27" s="29"/>
      <c r="P27" s="32"/>
      <c r="Q27" s="5">
        <f t="shared" si="0"/>
        <v>0</v>
      </c>
      <c r="R27" s="5">
        <f>SUM($Q$10:Q27)</f>
        <v>0</v>
      </c>
      <c r="S27" s="5" t="b">
        <f>IF($O27="Yes",A27)</f>
        <v>0</v>
      </c>
      <c r="T27" s="5" t="b">
        <f>IF($O27="Yes",B27)</f>
        <v>0</v>
      </c>
    </row>
    <row r="28" spans="1:20" s="5" customFormat="1">
      <c r="A28" s="25"/>
      <c r="B28" s="26"/>
      <c r="C28" s="27"/>
      <c r="D28" s="54"/>
      <c r="E28" s="54"/>
      <c r="F28" s="29"/>
      <c r="G28" s="27"/>
      <c r="H28" s="30"/>
      <c r="I28" s="28"/>
      <c r="J28" s="28"/>
      <c r="K28" s="27"/>
      <c r="L28" s="30"/>
      <c r="M28" s="31"/>
      <c r="N28" s="61"/>
      <c r="O28" s="29"/>
      <c r="P28" s="32"/>
      <c r="Q28" s="5">
        <f t="shared" si="0"/>
        <v>0</v>
      </c>
      <c r="R28" s="5">
        <f>SUM($Q$10:Q28)</f>
        <v>0</v>
      </c>
      <c r="S28" s="5" t="b">
        <f>IF($O28="Yes",A28)</f>
        <v>0</v>
      </c>
      <c r="T28" s="5" t="b">
        <f>IF($O28="Yes",B28)</f>
        <v>0</v>
      </c>
    </row>
    <row r="29" spans="1:20" s="5" customFormat="1">
      <c r="A29" s="25"/>
      <c r="B29" s="26"/>
      <c r="C29" s="27"/>
      <c r="D29" s="54"/>
      <c r="E29" s="54"/>
      <c r="F29" s="29"/>
      <c r="G29" s="27"/>
      <c r="H29" s="30"/>
      <c r="I29" s="28"/>
      <c r="J29" s="28"/>
      <c r="K29" s="27"/>
      <c r="L29" s="30"/>
      <c r="M29" s="31"/>
      <c r="N29" s="61"/>
      <c r="O29" s="29"/>
      <c r="P29" s="32"/>
      <c r="Q29" s="5">
        <f t="shared" si="0"/>
        <v>0</v>
      </c>
      <c r="R29" s="5">
        <f>SUM($Q$10:Q29)</f>
        <v>0</v>
      </c>
      <c r="S29" s="5" t="b">
        <f>IF($O29="Yes",A29)</f>
        <v>0</v>
      </c>
      <c r="T29" s="5" t="b">
        <f>IF($O29="Yes",B29)</f>
        <v>0</v>
      </c>
    </row>
    <row r="30" spans="1:20" s="5" customFormat="1">
      <c r="A30" s="25"/>
      <c r="B30" s="26"/>
      <c r="C30" s="27"/>
      <c r="D30" s="54"/>
      <c r="E30" s="54"/>
      <c r="F30" s="29"/>
      <c r="G30" s="27"/>
      <c r="H30" s="30"/>
      <c r="I30" s="28"/>
      <c r="J30" s="28"/>
      <c r="K30" s="27"/>
      <c r="L30" s="30"/>
      <c r="M30" s="31"/>
      <c r="N30" s="61"/>
      <c r="O30" s="29"/>
      <c r="P30" s="32"/>
      <c r="Q30" s="5">
        <f t="shared" si="0"/>
        <v>0</v>
      </c>
      <c r="R30" s="5">
        <f>SUM($Q$10:Q30)</f>
        <v>0</v>
      </c>
      <c r="S30" s="5" t="b">
        <f>IF($O30="Yes",A30)</f>
        <v>0</v>
      </c>
      <c r="T30" s="5" t="b">
        <f>IF($O30="Yes",B30)</f>
        <v>0</v>
      </c>
    </row>
    <row r="31" spans="1:20" s="5" customFormat="1">
      <c r="A31" s="25"/>
      <c r="B31" s="26"/>
      <c r="C31" s="27"/>
      <c r="D31" s="54"/>
      <c r="E31" s="54"/>
      <c r="F31" s="29"/>
      <c r="G31" s="27"/>
      <c r="H31" s="30"/>
      <c r="I31" s="28"/>
      <c r="J31" s="28"/>
      <c r="K31" s="27"/>
      <c r="L31" s="30"/>
      <c r="M31" s="31"/>
      <c r="N31" s="61"/>
      <c r="O31" s="29"/>
      <c r="P31" s="32"/>
      <c r="Q31" s="5">
        <f t="shared" si="0"/>
        <v>0</v>
      </c>
      <c r="R31" s="5">
        <f>SUM($Q$10:Q31)</f>
        <v>0</v>
      </c>
      <c r="S31" s="5" t="b">
        <f>IF($O31="Yes",A31)</f>
        <v>0</v>
      </c>
      <c r="T31" s="5" t="b">
        <f>IF($O31="Yes",B31)</f>
        <v>0</v>
      </c>
    </row>
    <row r="32" spans="1:20" s="5" customFormat="1">
      <c r="A32" s="25"/>
      <c r="B32" s="26"/>
      <c r="C32" s="27"/>
      <c r="D32" s="54"/>
      <c r="E32" s="54"/>
      <c r="F32" s="29"/>
      <c r="G32" s="27"/>
      <c r="H32" s="30"/>
      <c r="I32" s="28"/>
      <c r="J32" s="28"/>
      <c r="K32" s="27"/>
      <c r="L32" s="30"/>
      <c r="M32" s="31"/>
      <c r="N32" s="61"/>
      <c r="O32" s="29"/>
      <c r="P32" s="32"/>
      <c r="Q32" s="5">
        <f t="shared" si="0"/>
        <v>0</v>
      </c>
      <c r="R32" s="5">
        <f>SUM($Q$10:Q32)</f>
        <v>0</v>
      </c>
      <c r="S32" s="5" t="b">
        <f>IF($O32="Yes",A32)</f>
        <v>0</v>
      </c>
      <c r="T32" s="5" t="b">
        <f>IF($O32="Yes",B32)</f>
        <v>0</v>
      </c>
    </row>
    <row r="33" spans="1:20" s="5" customFormat="1">
      <c r="A33" s="25"/>
      <c r="B33" s="26"/>
      <c r="C33" s="27"/>
      <c r="D33" s="54"/>
      <c r="E33" s="54"/>
      <c r="F33" s="29"/>
      <c r="G33" s="27"/>
      <c r="H33" s="30"/>
      <c r="I33" s="28"/>
      <c r="J33" s="28"/>
      <c r="K33" s="27"/>
      <c r="L33" s="30"/>
      <c r="M33" s="31"/>
      <c r="N33" s="61"/>
      <c r="O33" s="29"/>
      <c r="P33" s="32"/>
      <c r="Q33" s="5">
        <f t="shared" si="0"/>
        <v>0</v>
      </c>
      <c r="R33" s="5">
        <f>SUM($Q$10:Q33)</f>
        <v>0</v>
      </c>
      <c r="S33" s="5" t="b">
        <f>IF($O33="Yes",A33)</f>
        <v>0</v>
      </c>
      <c r="T33" s="5" t="b">
        <f>IF($O33="Yes",B33)</f>
        <v>0</v>
      </c>
    </row>
    <row r="34" spans="1:20" s="5" customFormat="1">
      <c r="A34" s="33"/>
      <c r="B34" s="34"/>
      <c r="C34" s="35"/>
      <c r="D34" s="55"/>
      <c r="E34" s="55"/>
      <c r="F34" s="37"/>
      <c r="G34" s="35"/>
      <c r="H34" s="38"/>
      <c r="I34" s="36"/>
      <c r="J34" s="36"/>
      <c r="K34" s="35"/>
      <c r="L34" s="38"/>
      <c r="M34" s="39"/>
      <c r="N34" s="62"/>
      <c r="O34" s="37"/>
      <c r="P34" s="40"/>
      <c r="Q34" s="5">
        <f t="shared" si="0"/>
        <v>0</v>
      </c>
      <c r="R34" s="5">
        <f>SUM($Q$10:Q34)</f>
        <v>0</v>
      </c>
      <c r="S34" s="5" t="b">
        <f>IF($O34="Yes",A34)</f>
        <v>0</v>
      </c>
      <c r="T34" s="5" t="b">
        <f>IF($O34="Yes",B34)</f>
        <v>0</v>
      </c>
    </row>
  </sheetData>
  <mergeCells count="9">
    <mergeCell ref="A1:P1"/>
    <mergeCell ref="G8:J8"/>
    <mergeCell ref="K8:M8"/>
    <mergeCell ref="B2:C2"/>
    <mergeCell ref="B3:C3"/>
    <mergeCell ref="B4:C4"/>
    <mergeCell ref="B5:C5"/>
    <mergeCell ref="B6:C6"/>
    <mergeCell ref="C8:F8"/>
  </mergeCells>
  <conditionalFormatting sqref="C10:J34">
    <cfRule type="containsText" dxfId="23" priority="12" operator="containsText" text="Maybe">
      <formula>NOT(ISERROR(SEARCH("Maybe",C10)))</formula>
    </cfRule>
    <cfRule type="containsText" dxfId="22" priority="13" operator="containsText" text="Yes">
      <formula>NOT(ISERROR(SEARCH("Yes",C10)))</formula>
    </cfRule>
    <cfRule type="containsText" dxfId="21" priority="14" operator="containsText" text="No">
      <formula>NOT(ISERROR(SEARCH("No",C10)))</formula>
    </cfRule>
    <cfRule type="beginsWith" dxfId="20" priority="15" operator="beginsWith" text="Y">
      <formula>LEFT(C10,LEN("Y"))="Y"</formula>
    </cfRule>
  </conditionalFormatting>
  <conditionalFormatting sqref="F10:F34">
    <cfRule type="containsText" dxfId="19" priority="1" operator="containsText" text="N">
      <formula>NOT(ISERROR(SEARCH("N",F10)))</formula>
    </cfRule>
    <cfRule type="containsText" dxfId="18" priority="2" operator="containsText" text="M">
      <formula>NOT(ISERROR(SEARCH("M",F10)))</formula>
    </cfRule>
  </conditionalFormatting>
  <conditionalFormatting sqref="K10:K34">
    <cfRule type="beginsWith" dxfId="17" priority="8" operator="beginsWith" text="Y">
      <formula>LEFT(K10,LEN("Y"))="Y"</formula>
    </cfRule>
  </conditionalFormatting>
  <conditionalFormatting sqref="L10:L34">
    <cfRule type="beginsWith" dxfId="16" priority="10" operator="beginsWith" text="N">
      <formula>LEFT(L10,LEN("N"))="N"</formula>
    </cfRule>
  </conditionalFormatting>
  <conditionalFormatting sqref="M10:M34">
    <cfRule type="beginsWith" dxfId="15" priority="9" operator="beginsWith" text="Y">
      <formula>LEFT(M10,LEN("Y"))="Y"</formula>
    </cfRule>
  </conditionalFormatting>
  <conditionalFormatting sqref="O10:O34">
    <cfRule type="containsText" dxfId="14" priority="3" operator="containsText" text="M">
      <formula>NOT(ISERROR(SEARCH("M",O10)))</formula>
    </cfRule>
    <cfRule type="containsText" dxfId="13" priority="4" operator="containsText" text="N">
      <formula>NOT(ISERROR(SEARCH("N",O10)))</formula>
    </cfRule>
    <cfRule type="containsText" dxfId="12" priority="5" operator="containsText" text="Y">
      <formula>NOT(ISERROR(SEARCH("Y",O10)))</formula>
    </cfRule>
    <cfRule type="containsText" dxfId="11" priority="6" operator="containsText" text="No">
      <formula>NOT(ISERROR(SEARCH("No",O10)))</formula>
    </cfRule>
    <cfRule type="containsText" dxfId="10" priority="7" operator="containsText" text="Yes">
      <formula>NOT(ISERROR(SEARCH("Yes",O10)))</formula>
    </cfRule>
  </conditionalFormatting>
  <dataValidations count="1">
    <dataValidation type="list" allowBlank="1" showInputMessage="1" showErrorMessage="1" sqref="P10:P34" xr:uid="{C1543211-0688-4C70-BCE0-25DC51BF8DA4}">
      <formula1>"Less relevant experience,Less relevant education,Applicant withdrew,Application received after priority date,Position was cancelled"</formula1>
    </dataValidation>
  </dataValidations>
  <pageMargins left="0.5" right="0.5" top="0.5" bottom="0.5" header="0.3" footer="0.3"/>
  <pageSetup scale="60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8E839-F800-443E-AD1A-52E83E8621C2}">
  <dimension ref="A1:K19"/>
  <sheetViews>
    <sheetView topLeftCell="B1" workbookViewId="0">
      <selection activeCell="E22" sqref="E22"/>
    </sheetView>
  </sheetViews>
  <sheetFormatPr defaultRowHeight="14.45"/>
  <cols>
    <col min="1" max="1" width="3" style="58" hidden="1" customWidth="1"/>
    <col min="2" max="3" width="13.7109375" customWidth="1"/>
    <col min="5" max="5" width="27.7109375" customWidth="1"/>
    <col min="8" max="8" width="27.7109375" customWidth="1"/>
    <col min="9" max="9" width="30.7109375" customWidth="1"/>
    <col min="11" max="11" width="30.7109375" customWidth="1"/>
  </cols>
  <sheetData>
    <row r="1" spans="1:11" ht="15.95" thickBot="1">
      <c r="B1" s="65" t="s">
        <v>28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3.5" customHeight="1">
      <c r="B2" s="41" t="s">
        <v>1</v>
      </c>
      <c r="C2" s="75">
        <f>'Qualification Review'!B2</f>
        <v>0</v>
      </c>
      <c r="D2" s="70"/>
      <c r="E2" s="45"/>
    </row>
    <row r="3" spans="1:11" ht="13.5" customHeight="1">
      <c r="B3" s="42" t="s">
        <v>2</v>
      </c>
      <c r="C3" s="76">
        <f>'Qualification Review'!B3</f>
        <v>0</v>
      </c>
      <c r="D3" s="72"/>
      <c r="E3" s="45"/>
    </row>
    <row r="4" spans="1:11" ht="13.5" customHeight="1">
      <c r="B4" s="42" t="s">
        <v>3</v>
      </c>
      <c r="C4" s="76">
        <f>'Qualification Review'!B4</f>
        <v>0</v>
      </c>
      <c r="D4" s="72"/>
      <c r="E4" s="45"/>
    </row>
    <row r="5" spans="1:11" ht="13.5" customHeight="1">
      <c r="B5" s="42" t="s">
        <v>4</v>
      </c>
      <c r="C5" s="76">
        <f>'Qualification Review'!B5</f>
        <v>0</v>
      </c>
      <c r="D5" s="72"/>
      <c r="E5" s="45"/>
    </row>
    <row r="6" spans="1:11" ht="13.5" customHeight="1" thickBot="1">
      <c r="B6" s="43" t="s">
        <v>5</v>
      </c>
      <c r="C6" s="77">
        <f>'Qualification Review'!B6</f>
        <v>0</v>
      </c>
      <c r="D6" s="74"/>
      <c r="E6" s="45"/>
    </row>
    <row r="7" spans="1:11" ht="15" thickBot="1"/>
    <row r="8" spans="1:11" s="4" customFormat="1" ht="15.75" customHeight="1" thickBot="1">
      <c r="B8" s="66" t="s">
        <v>29</v>
      </c>
      <c r="C8" s="68"/>
      <c r="D8" s="66" t="s">
        <v>30</v>
      </c>
      <c r="E8" s="67"/>
      <c r="F8" s="67"/>
      <c r="G8" s="67"/>
      <c r="H8" s="67"/>
      <c r="I8" s="68"/>
      <c r="J8" s="66" t="s">
        <v>31</v>
      </c>
      <c r="K8" s="68"/>
    </row>
    <row r="9" spans="1:11" s="1" customFormat="1" ht="92.45" thickBot="1">
      <c r="A9" s="3"/>
      <c r="B9" s="7" t="s">
        <v>32</v>
      </c>
      <c r="C9" s="6" t="s">
        <v>33</v>
      </c>
      <c r="D9" s="46" t="s">
        <v>34</v>
      </c>
      <c r="E9" s="16" t="s">
        <v>35</v>
      </c>
      <c r="F9" s="47" t="s">
        <v>36</v>
      </c>
      <c r="G9" s="15" t="s">
        <v>37</v>
      </c>
      <c r="H9" s="16" t="s">
        <v>38</v>
      </c>
      <c r="I9" s="57" t="s">
        <v>22</v>
      </c>
      <c r="J9" s="10" t="s">
        <v>39</v>
      </c>
      <c r="K9" s="56" t="s">
        <v>22</v>
      </c>
    </row>
    <row r="10" spans="1:11" s="5" customFormat="1" ht="12.95">
      <c r="A10" s="59">
        <v>1</v>
      </c>
      <c r="B10" s="51" t="str">
        <f>IFERROR(VLOOKUP(A10,'Qualification Review'!$R$10:$T$34,2,FALSE)," ")</f>
        <v xml:space="preserve"> </v>
      </c>
      <c r="C10" s="52" t="str">
        <f>IFERROR(VLOOKUP(A10,'Qualification Review'!$R$10:$T$34,3,FALSE)," ")</f>
        <v xml:space="preserve"> </v>
      </c>
      <c r="D10" s="19"/>
      <c r="E10" s="53"/>
      <c r="F10" s="48"/>
      <c r="G10" s="21"/>
      <c r="H10" s="19"/>
      <c r="I10" s="19"/>
      <c r="J10" s="19"/>
      <c r="K10" s="23"/>
    </row>
    <row r="11" spans="1:11" s="5" customFormat="1" ht="12.95">
      <c r="A11" s="59">
        <v>2</v>
      </c>
      <c r="B11" s="25" t="str">
        <f>IFERROR(VLOOKUP(A11,'Qualification Review'!$R$10:$T$34,2,FALSE)," ")</f>
        <v xml:space="preserve"> </v>
      </c>
      <c r="C11" s="26" t="str">
        <f>IFERROR(VLOOKUP(A11,'Qualification Review'!$R$10:$T$34,3,FALSE)," ")</f>
        <v xml:space="preserve"> </v>
      </c>
      <c r="D11" s="27"/>
      <c r="E11" s="54"/>
      <c r="F11" s="49"/>
      <c r="G11" s="29"/>
      <c r="H11" s="27"/>
      <c r="I11" s="27"/>
      <c r="J11" s="27"/>
      <c r="K11" s="31"/>
    </row>
    <row r="12" spans="1:11" s="5" customFormat="1" ht="12.95">
      <c r="A12" s="59">
        <v>3</v>
      </c>
      <c r="B12" s="25" t="str">
        <f>IFERROR(VLOOKUP(A12,'Qualification Review'!$R$10:$T$34,2,FALSE)," ")</f>
        <v xml:space="preserve"> </v>
      </c>
      <c r="C12" s="26" t="str">
        <f>IFERROR(VLOOKUP(A12,'Qualification Review'!$R$10:$T$34,3,FALSE)," ")</f>
        <v xml:space="preserve"> </v>
      </c>
      <c r="D12" s="27"/>
      <c r="E12" s="54"/>
      <c r="F12" s="49"/>
      <c r="G12" s="29"/>
      <c r="H12" s="27"/>
      <c r="I12" s="27"/>
      <c r="J12" s="27"/>
      <c r="K12" s="31"/>
    </row>
    <row r="13" spans="1:11" s="5" customFormat="1" ht="12.95">
      <c r="A13" s="59">
        <v>4</v>
      </c>
      <c r="B13" s="25" t="str">
        <f>IFERROR(VLOOKUP(A13,'Qualification Review'!$R$10:$T$34,2,FALSE)," ")</f>
        <v xml:space="preserve"> </v>
      </c>
      <c r="C13" s="26" t="str">
        <f>IFERROR(VLOOKUP(A13,'Qualification Review'!$R$10:$T$34,3,FALSE)," ")</f>
        <v xml:space="preserve"> </v>
      </c>
      <c r="D13" s="27"/>
      <c r="E13" s="54"/>
      <c r="F13" s="49"/>
      <c r="G13" s="29"/>
      <c r="H13" s="27"/>
      <c r="I13" s="27"/>
      <c r="J13" s="27"/>
      <c r="K13" s="31"/>
    </row>
    <row r="14" spans="1:11" s="5" customFormat="1" ht="12.95">
      <c r="A14" s="59">
        <v>5</v>
      </c>
      <c r="B14" s="25" t="str">
        <f>IFERROR(VLOOKUP(A14,'Qualification Review'!$R$10:$T$34,2,FALSE)," ")</f>
        <v xml:space="preserve"> </v>
      </c>
      <c r="C14" s="26" t="str">
        <f>IFERROR(VLOOKUP(A14,'Qualification Review'!$R$10:$T$34,3,FALSE)," ")</f>
        <v xml:space="preserve"> </v>
      </c>
      <c r="D14" s="27"/>
      <c r="E14" s="54"/>
      <c r="F14" s="49"/>
      <c r="G14" s="29"/>
      <c r="H14" s="27"/>
      <c r="I14" s="27"/>
      <c r="J14" s="27"/>
      <c r="K14" s="31"/>
    </row>
    <row r="15" spans="1:11" s="5" customFormat="1" ht="12.95">
      <c r="A15" s="59">
        <v>6</v>
      </c>
      <c r="B15" s="25" t="str">
        <f>IFERROR(VLOOKUP(A15,'Qualification Review'!$R$10:$T$34,2,FALSE)," ")</f>
        <v xml:space="preserve"> </v>
      </c>
      <c r="C15" s="26" t="str">
        <f>IFERROR(VLOOKUP(A15,'Qualification Review'!$R$10:$T$34,3,FALSE)," ")</f>
        <v xml:space="preserve"> </v>
      </c>
      <c r="D15" s="27"/>
      <c r="E15" s="54"/>
      <c r="F15" s="49"/>
      <c r="G15" s="29"/>
      <c r="H15" s="27"/>
      <c r="I15" s="27"/>
      <c r="J15" s="27"/>
      <c r="K15" s="31"/>
    </row>
    <row r="16" spans="1:11" s="5" customFormat="1" ht="12.95">
      <c r="A16" s="59">
        <v>7</v>
      </c>
      <c r="B16" s="25" t="str">
        <f>IFERROR(VLOOKUP(A16,'Qualification Review'!$R$10:$T$34,2,FALSE)," ")</f>
        <v xml:space="preserve"> </v>
      </c>
      <c r="C16" s="26" t="str">
        <f>IFERROR(VLOOKUP(A16,'Qualification Review'!$R$10:$T$34,3,FALSE)," ")</f>
        <v xml:space="preserve"> </v>
      </c>
      <c r="D16" s="27"/>
      <c r="E16" s="54"/>
      <c r="F16" s="49"/>
      <c r="G16" s="29"/>
      <c r="H16" s="27"/>
      <c r="I16" s="27"/>
      <c r="J16" s="27"/>
      <c r="K16" s="31"/>
    </row>
    <row r="17" spans="1:11" s="5" customFormat="1" ht="12.95">
      <c r="A17" s="59">
        <v>8</v>
      </c>
      <c r="B17" s="25" t="str">
        <f>IFERROR(VLOOKUP(A17,'Qualification Review'!$R$10:$T$34,2,FALSE)," ")</f>
        <v xml:space="preserve"> </v>
      </c>
      <c r="C17" s="26" t="str">
        <f>IFERROR(VLOOKUP(A17,'Qualification Review'!$R$10:$T$34,3,FALSE)," ")</f>
        <v xml:space="preserve"> </v>
      </c>
      <c r="D17" s="27"/>
      <c r="E17" s="54"/>
      <c r="F17" s="49"/>
      <c r="G17" s="29"/>
      <c r="H17" s="27"/>
      <c r="I17" s="27"/>
      <c r="J17" s="27"/>
      <c r="K17" s="31"/>
    </row>
    <row r="18" spans="1:11" s="5" customFormat="1" ht="12.95">
      <c r="A18" s="59">
        <v>9</v>
      </c>
      <c r="B18" s="25" t="str">
        <f>IFERROR(VLOOKUP(A18,'Qualification Review'!$R$10:$T$34,2,FALSE)," ")</f>
        <v xml:space="preserve"> </v>
      </c>
      <c r="C18" s="26" t="str">
        <f>IFERROR(VLOOKUP(A18,'Qualification Review'!$R$10:$T$34,3,FALSE)," ")</f>
        <v xml:space="preserve"> </v>
      </c>
      <c r="D18" s="27"/>
      <c r="E18" s="54"/>
      <c r="F18" s="49"/>
      <c r="G18" s="29"/>
      <c r="H18" s="27"/>
      <c r="I18" s="27"/>
      <c r="J18" s="27"/>
      <c r="K18" s="31"/>
    </row>
    <row r="19" spans="1:11" s="5" customFormat="1" ht="13.5" thickBot="1">
      <c r="A19" s="59">
        <v>10</v>
      </c>
      <c r="B19" s="33" t="str">
        <f>IFERROR(VLOOKUP(A19,'Qualification Review'!$R$10:$T$34,2,FALSE)," ")</f>
        <v xml:space="preserve"> </v>
      </c>
      <c r="C19" s="34" t="str">
        <f>IFERROR(VLOOKUP(A19,'Qualification Review'!$R$10:$T$34,3,FALSE)," ")</f>
        <v xml:space="preserve"> </v>
      </c>
      <c r="D19" s="35"/>
      <c r="E19" s="55"/>
      <c r="F19" s="50"/>
      <c r="G19" s="37"/>
      <c r="H19" s="35"/>
      <c r="I19" s="35"/>
      <c r="J19" s="35"/>
      <c r="K19" s="39"/>
    </row>
  </sheetData>
  <mergeCells count="9">
    <mergeCell ref="J8:K8"/>
    <mergeCell ref="B1:K1"/>
    <mergeCell ref="B8:C8"/>
    <mergeCell ref="D8:I8"/>
    <mergeCell ref="C2:D2"/>
    <mergeCell ref="C3:D3"/>
    <mergeCell ref="C4:D4"/>
    <mergeCell ref="C5:D5"/>
    <mergeCell ref="C6:D6"/>
  </mergeCells>
  <conditionalFormatting sqref="D10:D19">
    <cfRule type="containsText" dxfId="9" priority="3" operator="containsText" text="Yes">
      <formula>NOT(ISERROR(SEARCH("Yes",D10)))</formula>
    </cfRule>
    <cfRule type="containsText" dxfId="8" priority="4" operator="containsText" text="No">
      <formula>NOT(ISERROR(SEARCH("No",D10)))</formula>
    </cfRule>
    <cfRule type="containsText" dxfId="7" priority="5" operator="containsText" text="N">
      <formula>NOT(ISERROR(SEARCH("N",D10)))</formula>
    </cfRule>
  </conditionalFormatting>
  <conditionalFormatting sqref="G10:G19">
    <cfRule type="containsText" dxfId="6" priority="1" operator="containsText" text="Yes">
      <formula>NOT(ISERROR(SEARCH("Yes",G10)))</formula>
    </cfRule>
    <cfRule type="containsText" dxfId="5" priority="2" operator="containsText" text="No">
      <formula>NOT(ISERROR(SEARCH("No",G10)))</formula>
    </cfRule>
    <cfRule type="containsText" dxfId="4" priority="8" operator="containsText" text="N">
      <formula>NOT(ISERROR(SEARCH("N",G10)))</formula>
    </cfRule>
    <cfRule type="containsText" dxfId="3" priority="9" operator="containsText" text="M">
      <formula>NOT(ISERROR(SEARCH("M",G10)))</formula>
    </cfRule>
  </conditionalFormatting>
  <conditionalFormatting sqref="J10:J19">
    <cfRule type="containsText" dxfId="2" priority="6" operator="containsText" text="N">
      <formula>NOT(ISERROR(SEARCH("N",J10)))</formula>
    </cfRule>
    <cfRule type="containsText" dxfId="1" priority="7" operator="containsText" text="Y">
      <formula>NOT(ISERROR(SEARCH("Y",J10)))</formula>
    </cfRule>
  </conditionalFormatting>
  <conditionalFormatting sqref="K10:K19">
    <cfRule type="beginsWith" dxfId="0" priority="17" operator="beginsWith" text="N">
      <formula>LEFT(K10,LEN("N"))="N"</formula>
    </cfRule>
  </conditionalFormatting>
  <dataValidations count="2">
    <dataValidation type="list" allowBlank="1" showInputMessage="1" showErrorMessage="1" sqref="H10:I19" xr:uid="{4C37B3B7-46BC-44E3-AB73-D44F3710ED4A}">
      <formula1>"Less Relevant Skills/Experience,Less Successful Interview,Candidate Withdrew,No Show to 2nd Interview"</formula1>
    </dataValidation>
    <dataValidation type="list" allowBlank="1" showInputMessage="1" showErrorMessage="1" sqref="E10:E19" xr:uid="{44561995-F53C-42B6-AD57-01B84E20DCBE}">
      <formula1>"Less Relevant Skills/Experience,Less Successful Interview,Candidate Withdrew,No Show to 1st Interview"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A0A7ECBDAC74AAF5A8888E6765187" ma:contentTypeVersion="14" ma:contentTypeDescription="Create a new document." ma:contentTypeScope="" ma:versionID="128c7e2b32c1bd51605eca2ff58d6b47">
  <xsd:schema xmlns:xsd="http://www.w3.org/2001/XMLSchema" xmlns:xs="http://www.w3.org/2001/XMLSchema" xmlns:p="http://schemas.microsoft.com/office/2006/metadata/properties" xmlns:ns2="2c56f969-99c4-47a4-b1aa-6f0390bdc38f" xmlns:ns3="13de0249-8e47-42a7-9c57-e7d5bd284df1" targetNamespace="http://schemas.microsoft.com/office/2006/metadata/properties" ma:root="true" ma:fieldsID="d6eb3bae3717a80c416d56cb19b20777" ns2:_="" ns3:_="">
    <xsd:import namespace="2c56f969-99c4-47a4-b1aa-6f0390bdc38f"/>
    <xsd:import namespace="13de0249-8e47-42a7-9c57-e7d5bd284d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6f969-99c4-47a4-b1aa-6f0390bdc3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071d41-09a7-4b1c-8167-306dad66ae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e0249-8e47-42a7-9c57-e7d5bd284df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e7a54d2-de84-4c8a-a7c1-f7d46b2d45f3}" ma:internalName="TaxCatchAll" ma:showField="CatchAllData" ma:web="13de0249-8e47-42a7-9c57-e7d5bd284d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de0249-8e47-42a7-9c57-e7d5bd284df1" xsi:nil="true"/>
    <lcf76f155ced4ddcb4097134ff3c332f xmlns="2c56f969-99c4-47a4-b1aa-6f0390bdc38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D62782-0C5F-4B33-A14C-4964A574A3B5}"/>
</file>

<file path=customXml/itemProps2.xml><?xml version="1.0" encoding="utf-8"?>
<ds:datastoreItem xmlns:ds="http://schemas.openxmlformats.org/officeDocument/2006/customXml" ds:itemID="{AA23F6D9-C43E-4004-A934-BB73F718174E}"/>
</file>

<file path=customXml/itemProps3.xml><?xml version="1.0" encoding="utf-8"?>
<ds:datastoreItem xmlns:ds="http://schemas.openxmlformats.org/officeDocument/2006/customXml" ds:itemID="{AE5A57A0-85E7-467B-83C4-9BD554A30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Sheri Jungman</dc:creator>
  <cp:keywords/>
  <dc:description/>
  <cp:lastModifiedBy/>
  <cp:revision/>
  <dcterms:created xsi:type="dcterms:W3CDTF">2022-09-07T17:46:16Z</dcterms:created>
  <dcterms:modified xsi:type="dcterms:W3CDTF">2024-04-30T20:30:55Z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0x010100F6CA0A7ECBDAC74AAF5A8888E6765187</vt:lpwstr>
  </property>
  <property fmtid="{D5CDD505-2E9C-101B-9397-08002B2CF9AE}" pid="3" name="MediaServiceImageTags">
    <vt:lpwstr/>
  </property>
</Properties>
</file>